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D6"/>
  <c r="B7"/>
  <c r="C7"/>
  <c r="D7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4"/>
  <c r="C4"/>
  <c r="D4"/>
  <c r="D3"/>
  <c r="C3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4"/>
  <c r="F4"/>
  <c r="G4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3"/>
  <c r="F3"/>
  <c r="G3"/>
  <c r="H4" l="1"/>
  <c r="H18"/>
  <c r="H16"/>
  <c r="H14"/>
  <c r="H12"/>
  <c r="H10"/>
  <c r="H8"/>
  <c r="H6"/>
  <c r="H3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<sst xmlns="http://schemas.openxmlformats.org/spreadsheetml/2006/main" count="54" uniqueCount="29">
  <si>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</si>
  <si>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</si>
  <si>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</si>
  <si>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</si>
  <si>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</si>
  <si>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</si>
  <si>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</si>
  <si>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</si>
  <si>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</si>
  <si>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</si>
  <si>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</si>
  <si>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</si>
  <si>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</si>
  <si>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</si>
  <si>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</si>
  <si>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</si>
  <si>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elektryk</t>
  </si>
  <si>
    <t>Adrian Skupień</t>
  </si>
  <si>
    <t>08:56.56</t>
  </si>
  <si>
    <t>Michał Wilczek</t>
  </si>
  <si>
    <t>10:57.74</t>
  </si>
  <si>
    <t>Kamil Gil</t>
  </si>
  <si>
    <t>09:42.95</t>
  </si>
  <si>
    <t>07:25.99</t>
  </si>
  <si>
    <t>02:25.88</t>
  </si>
  <si>
    <t>02:38.17</t>
  </si>
  <si>
    <t>05:37.63</t>
  </si>
  <si>
    <t>06:37.53</t>
  </si>
  <si>
    <t>04:56.82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</si>
</sst>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2:H41">
    <sortCondition descending="1" ref="H1:H41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5" sqref="A1:H5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15</v>
      </c>
      <c r="C3" s="8">
        <f>RACE1!C3</f>
        <v>10</v>
      </c>
      <c r="D3" s="8" t="str">
        <f>RACE1!D3</f>
        <v>Adrian Skupień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25</v>
      </c>
      <c r="H3" s="2">
        <f t="shared" ref="H3:H42" si="0">SUM(E3:G3)</f>
        <v>75</v>
      </c>
    </row>
    <row r="4" spans="1:8">
      <c r="A4" s="2">
        <v>2</v>
      </c>
      <c r="B4" s="8">
        <f>RACE1!B4</f>
        <v>410</v>
      </c>
      <c r="C4" s="8">
        <f>RACE1!C4</f>
        <v>9</v>
      </c>
      <c r="D4" s="8" t="str">
        <f>RACE1!D4</f>
        <v>Michał Wilczek</v>
      </c>
      <c r="E4" s="7">
        <f>IFERROR(VLOOKUP($C4,RACE1!$C$3:$H$42,6,),0)</f>
        <v>22</v>
      </c>
      <c r="F4" s="7">
        <f>IFERROR(VLOOKUP($C4,RACE2!$C$3:$H$42,6,),0)</f>
        <v>22</v>
      </c>
      <c r="G4" s="7">
        <f>IFERROR(VLOOKUP($C4,RACE3!$C$3:$H$42,6,),0)</f>
        <v>22</v>
      </c>
      <c r="H4" s="2">
        <f t="shared" si="0"/>
        <v>66</v>
      </c>
    </row>
    <row r="5" spans="1:8">
      <c r="A5" s="2">
        <v>3</v>
      </c>
      <c r="B5" s="8">
        <f>RACE1!B5</f>
        <v>1</v>
      </c>
      <c r="C5" s="8">
        <f>RACE1!C5</f>
        <v>11</v>
      </c>
      <c r="D5" s="8" t="str">
        <f>RACE1!D5</f>
        <v>Kamil Gil</v>
      </c>
      <c r="E5" s="7">
        <f>IFERROR(VLOOKUP($C5,RACE1!$C$3:$H$42,6,),0)</f>
        <v>20</v>
      </c>
      <c r="F5" s="7">
        <f>IFERROR(VLOOKUP($C5,RACE2!$C$3:$H$42,6,),0)</f>
        <v>20</v>
      </c>
      <c r="G5" s="7">
        <f>IFERROR(VLOOKUP($C5,RACE3!$C$3:$H$42,6,),0)</f>
        <v>20</v>
      </c>
      <c r="H5" s="2">
        <f t="shared" si="0"/>
        <v>60</v>
      </c>
    </row>
    <row r="6" spans="1:8">
      <c r="A6" s="1">
        <v>4</v>
      </c>
      <c r="B6" s="8">
        <f>RACE1!B6</f>
        <v>0</v>
      </c>
      <c r="C6" s="8">
        <f>RACE1!C6</f>
        <v>0</v>
      </c>
      <c r="D6" s="8">
        <f>RACE1!D6</f>
        <v>0</v>
      </c>
      <c r="E6" s="7">
        <f>IFERROR(VLOOKUP($C6,RACE1!$C$3:$H$42,6,),0)</f>
        <v>0</v>
      </c>
      <c r="F6" s="7">
        <f>IFERROR(VLOOKUP($C6,RACE2!$C$3:$H$42,6,),0)</f>
        <v>0</v>
      </c>
      <c r="G6" s="7">
        <f>IFERROR(VLOOKUP($C6,RACE3!$C$3:$H$42,6,),0)</f>
        <v>0</v>
      </c>
      <c r="H6" s="2">
        <f t="shared" si="0"/>
        <v>0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 t="shared" si="0"/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 t="shared" si="0"/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 t="shared" si="0"/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 t="shared" si="0"/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 t="shared" si="0"/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 t="shared" si="0"/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 t="shared" si="0"/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 t="shared" si="0"/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 t="shared" si="0"/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 t="shared" si="0"/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 t="shared" si="0"/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 t="shared" si="0"/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 t="shared" si="0"/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 t="shared" si="0"/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 t="shared" si="0"/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 t="shared" si="0"/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 t="shared" si="0"/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 t="shared" si="0"/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 t="shared" si="0"/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 t="shared" si="0"/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 t="shared" si="0"/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 t="shared" si="0"/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 t="shared" si="0"/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 t="shared" si="0"/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 t="shared" si="0"/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 t="shared" si="0"/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 t="shared" si="0"/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 t="shared" si="0"/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 t="shared" si="0"/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 t="shared" si="0"/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 t="shared" si="0"/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 t="shared" si="0"/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 t="shared" si="0"/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 t="shared" si="0"/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 t="shared" si="0"/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 t="shared" si="0"/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12" sqref="E12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2">
        <v>1</v>
      </c>
      <c r="B3" s="2">
        <v>15</v>
      </c>
      <c r="C3" s="2">
        <v>10</v>
      </c>
      <c r="D3" s="2" t="s">
        <v>17</v>
      </c>
      <c r="E3" s="2"/>
      <c r="F3" s="2">
        <v>6</v>
      </c>
      <c r="G3" s="2" t="s">
        <v>18</v>
      </c>
      <c r="H3" s="2">
        <v>25</v>
      </c>
    </row>
    <row r="4" spans="1:8">
      <c r="A4" s="2">
        <v>2</v>
      </c>
      <c r="B4" s="2">
        <v>410</v>
      </c>
      <c r="C4" s="2">
        <v>9</v>
      </c>
      <c r="D4" s="2" t="s">
        <v>19</v>
      </c>
      <c r="E4" s="2"/>
      <c r="F4" s="2">
        <v>6</v>
      </c>
      <c r="G4" s="2" t="s">
        <v>20</v>
      </c>
      <c r="H4" s="2">
        <v>22</v>
      </c>
    </row>
    <row r="5" spans="1:8">
      <c r="A5" s="2">
        <v>3</v>
      </c>
      <c r="B5" s="2">
        <v>1</v>
      </c>
      <c r="C5" s="2">
        <v>11</v>
      </c>
      <c r="D5" s="2" t="s">
        <v>21</v>
      </c>
      <c r="E5" s="2"/>
      <c r="F5" s="2">
        <v>5</v>
      </c>
      <c r="G5" s="2" t="s">
        <v>22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14" sqref="D14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2">
        <v>1</v>
      </c>
      <c r="B3" s="2">
        <v>15</v>
      </c>
      <c r="C3" s="2">
        <v>10</v>
      </c>
      <c r="D3" s="2" t="s">
        <v>17</v>
      </c>
      <c r="E3" s="2"/>
      <c r="F3" s="2">
        <v>5</v>
      </c>
      <c r="G3" s="2" t="s">
        <v>23</v>
      </c>
      <c r="H3" s="2">
        <v>25</v>
      </c>
    </row>
    <row r="4" spans="1:8">
      <c r="A4" s="2">
        <v>2</v>
      </c>
      <c r="B4" s="2">
        <v>410</v>
      </c>
      <c r="C4" s="2">
        <v>9</v>
      </c>
      <c r="D4" s="2" t="s">
        <v>19</v>
      </c>
      <c r="E4" s="2"/>
      <c r="F4" s="2">
        <v>2</v>
      </c>
      <c r="G4" s="2" t="s">
        <v>24</v>
      </c>
      <c r="H4" s="2">
        <v>22</v>
      </c>
    </row>
    <row r="5" spans="1:8">
      <c r="A5" s="2">
        <v>3</v>
      </c>
      <c r="B5" s="2">
        <v>1</v>
      </c>
      <c r="C5" s="2">
        <v>11</v>
      </c>
      <c r="D5" s="2" t="s">
        <v>21</v>
      </c>
      <c r="E5" s="2"/>
      <c r="F5" s="2">
        <v>2</v>
      </c>
      <c r="G5" s="2" t="s">
        <v>25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I11" sqref="I11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2">
        <v>1</v>
      </c>
      <c r="B3" s="2">
        <v>15</v>
      </c>
      <c r="C3" s="2">
        <v>10</v>
      </c>
      <c r="D3" s="2" t="s">
        <v>17</v>
      </c>
      <c r="E3" s="2"/>
      <c r="F3" s="2">
        <v>4</v>
      </c>
      <c r="G3" s="2" t="s">
        <v>26</v>
      </c>
      <c r="H3" s="2">
        <v>25</v>
      </c>
    </row>
    <row r="4" spans="1:8">
      <c r="A4" s="2">
        <v>2</v>
      </c>
      <c r="B4" s="2">
        <v>410</v>
      </c>
      <c r="C4" s="2">
        <v>9</v>
      </c>
      <c r="D4" s="2" t="s">
        <v>19</v>
      </c>
      <c r="E4" s="2"/>
      <c r="F4" s="2">
        <v>4</v>
      </c>
      <c r="G4" s="2" t="s">
        <v>27</v>
      </c>
      <c r="H4" s="2">
        <v>22</v>
      </c>
    </row>
    <row r="5" spans="1:8">
      <c r="A5" s="2">
        <v>3</v>
      </c>
      <c r="B5" s="2">
        <v>1</v>
      </c>
      <c r="C5" s="2">
        <v>11</v>
      </c>
      <c r="D5" s="2" t="s">
        <v>21</v>
      </c>
      <c r="E5" s="2"/>
      <c r="F5" s="2">
        <v>3</v>
      </c>
      <c r="G5" s="2" t="s">
        <v>28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2026-09-26T11:34:32Z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